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0F7EAA-1A21-4B9F-94EF-A16E952FAF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ltern &amp; Sortieren" sheetId="5" r:id="rId1"/>
    <sheet name="Beispiel" sheetId="3" r:id="rId2"/>
    <sheet name="Lösung" sheetId="1" r:id="rId3"/>
    <sheet name="Kategorie" sheetId="2" r:id="rId4"/>
  </sheets>
  <definedNames>
    <definedName name="Kategorie">Kategorie!$A$3:$A$19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  <c r="C2" i="3"/>
  <c r="D2" i="1"/>
  <c r="C2" i="1"/>
</calcChain>
</file>

<file path=xl/sharedStrings.xml><?xml version="1.0" encoding="utf-8"?>
<sst xmlns="http://schemas.openxmlformats.org/spreadsheetml/2006/main" count="167" uniqueCount="106">
  <si>
    <t>ID</t>
  </si>
  <si>
    <t>Kategorie</t>
  </si>
  <si>
    <t>Artikelname</t>
  </si>
  <si>
    <t>Listenpreis</t>
  </si>
  <si>
    <t>Liefereinheit</t>
  </si>
  <si>
    <t>Getränke</t>
  </si>
  <si>
    <t>Chai</t>
  </si>
  <si>
    <t>10 Kartons x 20 Beutel</t>
  </si>
  <si>
    <t>Gewürze</t>
  </si>
  <si>
    <t>Syrup</t>
  </si>
  <si>
    <t>12 x 550-ml-Flaschen</t>
  </si>
  <si>
    <t>Cajun Seasoning</t>
  </si>
  <si>
    <t>48 x 6-oz-Gläser</t>
  </si>
  <si>
    <t>Öl</t>
  </si>
  <si>
    <t>Olive Oil</t>
  </si>
  <si>
    <t>36 Kartons</t>
  </si>
  <si>
    <t>Marmelade, Konfitüre</t>
  </si>
  <si>
    <t>Boysenberry Spread</t>
  </si>
  <si>
    <t>12 x 8-oz-Gläser</t>
  </si>
  <si>
    <t>Trockenfrüchte &amp; Nüsse</t>
  </si>
  <si>
    <t>Dried Pears</t>
  </si>
  <si>
    <t>12 x 1-lb-Packungen</t>
  </si>
  <si>
    <t>Saucen</t>
  </si>
  <si>
    <t>Curry Sauce</t>
  </si>
  <si>
    <t>12 x 12-oz-Gläser</t>
  </si>
  <si>
    <t>Walnuts</t>
  </si>
  <si>
    <t>40 x 100-g-Packungen</t>
  </si>
  <si>
    <t>Obst- &amp; Gemüsekonserven</t>
  </si>
  <si>
    <t>Fruit Cocktail</t>
  </si>
  <si>
    <t>15,25 oz</t>
  </si>
  <si>
    <t>Backwaren &amp; Backmischungen</t>
  </si>
  <si>
    <t>Chocolate Biscuits Mix</t>
  </si>
  <si>
    <t>10 Kartons x 12 Stück</t>
  </si>
  <si>
    <t>Marmalade</t>
  </si>
  <si>
    <t>30 Geschenkpackungen</t>
  </si>
  <si>
    <t>Scones</t>
  </si>
  <si>
    <t>24 Packungen x 4 Stück</t>
  </si>
  <si>
    <t>Beer</t>
  </si>
  <si>
    <t>24 x 12-oz-Flaschen</t>
  </si>
  <si>
    <t>Fleischkonserven</t>
  </si>
  <si>
    <t>Crab Meat</t>
  </si>
  <si>
    <t>24 x 4-oz-Dosen</t>
  </si>
  <si>
    <t>Suppen</t>
  </si>
  <si>
    <t>Clam Chowder</t>
  </si>
  <si>
    <t>12 x 12-oz-Dosen</t>
  </si>
  <si>
    <t>Coffee</t>
  </si>
  <si>
    <t>16 x 500-g-Dosen</t>
  </si>
  <si>
    <t>Süßigkeiten</t>
  </si>
  <si>
    <t>Chocolate</t>
  </si>
  <si>
    <t>10 Packungen</t>
  </si>
  <si>
    <t>Dried Apples</t>
  </si>
  <si>
    <t>50 x 300-g-Packungen</t>
  </si>
  <si>
    <t>Getreide</t>
  </si>
  <si>
    <t>Long Grain Rice</t>
  </si>
  <si>
    <t>16 x 2-kg-Kartons</t>
  </si>
  <si>
    <t>Nudeln</t>
  </si>
  <si>
    <t>Gnocchi</t>
  </si>
  <si>
    <t>24 x 250-g-Packungen</t>
  </si>
  <si>
    <t>Ravioli</t>
  </si>
  <si>
    <t>Hot Pepper Sauce</t>
  </si>
  <si>
    <t>32 x 8-oz-Flaschen</t>
  </si>
  <si>
    <t>Tomato Sauce</t>
  </si>
  <si>
    <t>24 x 8-oz-Gläser</t>
  </si>
  <si>
    <t>Milchprodukte</t>
  </si>
  <si>
    <t>Mozzarella</t>
  </si>
  <si>
    <t>24 x 200-g-Packungen</t>
  </si>
  <si>
    <t>Almonds</t>
  </si>
  <si>
    <t>5-kg-Packungen</t>
  </si>
  <si>
    <t>Mustard</t>
  </si>
  <si>
    <t>12 Kartons</t>
  </si>
  <si>
    <t>Dried Plums</t>
  </si>
  <si>
    <t>1-lb-Beutel</t>
  </si>
  <si>
    <t>Green Tea</t>
  </si>
  <si>
    <t>20 Beutel pro Karton</t>
  </si>
  <si>
    <t>Getreideprodukte</t>
  </si>
  <si>
    <t>Granola</t>
  </si>
  <si>
    <t>Chips, Snacks</t>
  </si>
  <si>
    <t>Potato Chips</t>
  </si>
  <si>
    <t>Brownie Mix</t>
  </si>
  <si>
    <t>3 Kartons</t>
  </si>
  <si>
    <t>Cake Mix</t>
  </si>
  <si>
    <t>4 Kartons</t>
  </si>
  <si>
    <t>Tea</t>
  </si>
  <si>
    <t>100 Stück pro Karton</t>
  </si>
  <si>
    <t>Pears</t>
  </si>
  <si>
    <t>Peaches</t>
  </si>
  <si>
    <t>Pineapple</t>
  </si>
  <si>
    <t>Cherry Pie Filling</t>
  </si>
  <si>
    <t>Green Beans</t>
  </si>
  <si>
    <t>14,5 oz</t>
  </si>
  <si>
    <t>Corn</t>
  </si>
  <si>
    <t>Peas</t>
  </si>
  <si>
    <t>Tuna Fish</t>
  </si>
  <si>
    <t>5 oz</t>
  </si>
  <si>
    <t>Smoked Salmon</t>
  </si>
  <si>
    <t>Hot Cereal</t>
  </si>
  <si>
    <t>Vegetable Soup</t>
  </si>
  <si>
    <t>Chicken Soup</t>
  </si>
  <si>
    <t>Chinese Sweetsour Soup</t>
  </si>
  <si>
    <t>Linsen Soup</t>
  </si>
  <si>
    <t>Molkerei</t>
  </si>
  <si>
    <t>Butter</t>
  </si>
  <si>
    <t>Anzahl</t>
  </si>
  <si>
    <t>Anzahl Artikel pro Kategorie</t>
  </si>
  <si>
    <t>Gesamtpreis</t>
  </si>
  <si>
    <t>Hier txt-Datei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</si>
</sst>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theme="9"/>
      </patternFill>
    </fill>
    <fill>
      <patternFill patternType="solid">
        <fgColor rgb="FF326446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3" borderId="1" applyNumberFormat="0" applyAlignment="0" applyProtection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1"/>
    <xf numFmtId="0" fontId="2" fillId="3" borderId="2" xfId="2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3" borderId="1" xfId="3"/>
    <xf numFmtId="0" fontId="5" fillId="4" borderId="0" xfId="0" applyFont="1" applyFill="1"/>
    <xf numFmtId="44" fontId="0" fillId="0" borderId="4" xfId="4" applyFont="1" applyBorder="1"/>
    <xf numFmtId="0" fontId="0" fillId="5" borderId="0" xfId="0" applyFill="1"/>
    <xf numFmtId="44" fontId="2" fillId="3" borderId="2" xfId="4" applyFont="1" applyFill="1" applyBorder="1"/>
  </cellXfs>
  <cellStyles count="5">
    <cellStyle name="Ausgabe" xfId="2" builtinId="21"/>
    <cellStyle name="Berechnung" xfId="3" builtinId="22"/>
    <cellStyle name="Eingabe" xfId="1" builtinId="20"/>
    <cellStyle name="Standard" xfId="0" builtinId="0"/>
    <cellStyle name="Währung" xfId="4" builtinId="4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5</xdr:row>
      <xdr:rowOff>57150</xdr:rowOff>
    </xdr:from>
    <xdr:to>
      <xdr:col>17</xdr:col>
      <xdr:colOff>552450</xdr:colOff>
      <xdr:row>31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8A29845-58AA-4DDA-AB80-C34D52B0E7CD}"/>
            </a:ext>
          </a:extLst>
        </xdr:cNvPr>
        <xdr:cNvSpPr txBox="1"/>
      </xdr:nvSpPr>
      <xdr:spPr>
        <a:xfrm>
          <a:off x="3028950" y="1057275"/>
          <a:ext cx="11772900" cy="528637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7200" b="1">
              <a:solidFill>
                <a:schemeClr val="bg1"/>
              </a:solidFill>
            </a:rPr>
            <a:t>Filtern &amp; Sortieren</a:t>
          </a:r>
        </a:p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4800" b="1">
              <a:solidFill>
                <a:schemeClr val="bg1"/>
              </a:solidFill>
            </a:rPr>
            <a:t>mit Hilfe "dynamischer</a:t>
          </a:r>
          <a:r>
            <a:rPr lang="de-DE" sz="4800" b="1" baseline="0">
              <a:solidFill>
                <a:schemeClr val="bg1"/>
              </a:solidFill>
            </a:rPr>
            <a:t> Tabellen"</a:t>
          </a:r>
          <a:endParaRPr lang="de-DE" sz="48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15</xdr:col>
      <xdr:colOff>695325</xdr:colOff>
      <xdr:row>19</xdr:row>
      <xdr:rowOff>114300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DE99DE64-713C-4D2E-94FD-D71AE969623B}"/>
            </a:ext>
          </a:extLst>
        </xdr:cNvPr>
        <xdr:cNvCxnSpPr/>
      </xdr:nvCxnSpPr>
      <xdr:spPr>
        <a:xfrm>
          <a:off x="4210050" y="3914775"/>
          <a:ext cx="9058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36</xdr:row>
      <xdr:rowOff>142875</xdr:rowOff>
    </xdr:from>
    <xdr:to>
      <xdr:col>17</xdr:col>
      <xdr:colOff>561975</xdr:colOff>
      <xdr:row>51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B0A9D36B-E889-477F-AFDA-B02345A68597}"/>
            </a:ext>
          </a:extLst>
        </xdr:cNvPr>
        <xdr:cNvSpPr txBox="1"/>
      </xdr:nvSpPr>
      <xdr:spPr>
        <a:xfrm>
          <a:off x="3038475" y="7343775"/>
          <a:ext cx="11772900" cy="29813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endParaRPr lang="de-DE" sz="1800" b="1">
            <a:solidFill>
              <a:schemeClr val="bg1"/>
            </a:solidFill>
          </a:endParaRPr>
        </a:p>
        <a:p>
          <a:pPr lvl="1" algn="l"/>
          <a:r>
            <a:rPr lang="de-DE" sz="2000" b="1">
              <a:solidFill>
                <a:schemeClr val="bg1"/>
              </a:solidFill>
            </a:rPr>
            <a:t>Lernziele: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txt-Dateien</a:t>
          </a:r>
          <a:r>
            <a:rPr lang="de-DE" sz="20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 Excel laden</a:t>
          </a:r>
        </a:p>
        <a:p>
          <a:pPr lvl="1" algn="l"/>
          <a:r>
            <a:rPr lang="de-DE" sz="20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"</a:t>
          </a:r>
          <a:r>
            <a:rPr lang="de-DE" sz="2000" b="0" i="1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Dynamische</a:t>
          </a:r>
          <a:r>
            <a:rPr lang="de-DE" sz="20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 Tabellen</a:t>
          </a:r>
          <a:endParaRPr lang="de-DE" sz="2000">
            <a:solidFill>
              <a:schemeClr val="bg1"/>
            </a:solidFill>
          </a:endParaRP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Filtern &amp; Sortieren</a:t>
          </a:r>
          <a:endParaRPr lang="de-DE" sz="2000">
            <a:solidFill>
              <a:schemeClr val="bg1"/>
            </a:solidFill>
          </a:endParaRP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Funktionen</a:t>
          </a:r>
          <a:r>
            <a:rPr lang="de-DE" sz="20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SummeWenn, ZählenWenn</a:t>
          </a:r>
          <a:br>
            <a:rPr lang="de-DE" sz="2000">
              <a:solidFill>
                <a:schemeClr val="bg1"/>
              </a:solidFill>
            </a:rPr>
          </a:br>
          <a:r>
            <a:rPr lang="de-DE" sz="2000">
              <a:solidFill>
                <a:schemeClr val="bg1"/>
              </a:solidFill>
            </a:rPr>
            <a:t>- Datenüberprüfung</a:t>
          </a:r>
          <a:br>
            <a:rPr lang="de-DE" sz="2000">
              <a:solidFill>
                <a:schemeClr val="bg1"/>
              </a:solidFill>
            </a:rPr>
          </a:br>
          <a:endParaRPr lang="de-DE" sz="48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E52" totalsRowShown="0" headerRowDxfId="7" dataDxfId="6" tableBorderDxfId="5">
  <autoFilter ref="A4:E52" xr:uid="{00000000-0009-0000-0100-000001000000}"/>
  <sortState xmlns:xlrd2="http://schemas.microsoft.com/office/spreadsheetml/2017/richdata2" ref="A5:E52">
    <sortCondition ref="C4:C52"/>
  </sortState>
  <tableColumns count="5">
    <tableColumn id="1" xr3:uid="{00000000-0010-0000-0000-000001000000}" name="ID" dataDxfId="4"/>
    <tableColumn id="2" xr3:uid="{00000000-0010-0000-0000-000002000000}" name="Kategorie" dataDxfId="3"/>
    <tableColumn id="3" xr3:uid="{00000000-0010-0000-0000-000003000000}" name="Artikelname" dataDxfId="2"/>
    <tableColumn id="4" xr3:uid="{00000000-0010-0000-0000-000004000000}" name="Listenpreis" dataDxfId="1"/>
    <tableColumn id="5" xr3:uid="{00000000-0010-0000-0000-000005000000}" name="Liefereinheit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3E5F-3457-4D8E-BBE6-4404C75098FF}">
  <dimension ref="A1"/>
  <sheetViews>
    <sheetView topLeftCell="A19" workbookViewId="0"/>
  </sheetViews>
  <sheetFormatPr baseColWidth="10" defaultRowHeight="15.75" x14ac:dyDescent="0.25"/>
  <cols>
    <col min="1" max="16384" width="11" style="9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"/>
  <sheetViews>
    <sheetView tabSelected="1" workbookViewId="0">
      <selection activeCell="B4" sqref="B4"/>
    </sheetView>
  </sheetViews>
  <sheetFormatPr baseColWidth="10" defaultRowHeight="15.75" x14ac:dyDescent="0.25"/>
  <cols>
    <col min="1" max="1" width="3.875" customWidth="1"/>
    <col min="2" max="2" width="10.875" customWidth="1"/>
    <col min="3" max="3" width="26" bestFit="1" customWidth="1"/>
    <col min="4" max="4" width="20.75" bestFit="1" customWidth="1"/>
    <col min="5" max="5" width="12" bestFit="1" customWidth="1"/>
    <col min="6" max="6" width="20.125" bestFit="1" customWidth="1"/>
  </cols>
  <sheetData>
    <row r="1" spans="2:4" x14ac:dyDescent="0.25">
      <c r="B1" s="3" t="s">
        <v>103</v>
      </c>
      <c r="C1" s="3" t="s">
        <v>102</v>
      </c>
    </row>
    <row r="2" spans="2:4" x14ac:dyDescent="0.25">
      <c r="B2" s="1" t="s">
        <v>42</v>
      </c>
      <c r="C2" s="6" t="e">
        <f>COUNTIF(Beispiel!#REF!,B2)</f>
        <v>#REF!</v>
      </c>
      <c r="D2" t="e">
        <f>SUMIF(#REF!,B2,#REF!)</f>
        <v>#REF!</v>
      </c>
    </row>
    <row r="4" spans="2:4" x14ac:dyDescent="0.25">
      <c r="B4" t="s">
        <v>105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52"/>
  <sheetViews>
    <sheetView topLeftCell="B13" workbookViewId="0">
      <selection activeCell="H19" sqref="H19"/>
    </sheetView>
  </sheetViews>
  <sheetFormatPr baseColWidth="10" defaultRowHeight="15.75" x14ac:dyDescent="0.25"/>
  <cols>
    <col min="1" max="1" width="6.875" customWidth="1"/>
    <col min="2" max="2" width="26" bestFit="1" customWidth="1"/>
    <col min="3" max="3" width="20.75" bestFit="1" customWidth="1"/>
    <col min="4" max="4" width="21.5" customWidth="1"/>
    <col min="5" max="5" width="20.125" bestFit="1" customWidth="1"/>
  </cols>
  <sheetData>
    <row r="1" spans="1:5" x14ac:dyDescent="0.25">
      <c r="B1" t="s">
        <v>103</v>
      </c>
      <c r="C1" t="s">
        <v>102</v>
      </c>
      <c r="D1" t="s">
        <v>104</v>
      </c>
    </row>
    <row r="2" spans="1:5" x14ac:dyDescent="0.25">
      <c r="B2" s="1" t="s">
        <v>42</v>
      </c>
      <c r="C2" s="2">
        <f>COUNTIF(Tabelle1[Kategorie],B2)</f>
        <v>5</v>
      </c>
      <c r="D2" s="10">
        <f>SUMIF(Tabelle1[Kategorie],B2,Tabelle1[Listenpreis])</f>
        <v>19.490000000000002</v>
      </c>
    </row>
    <row r="4" spans="1: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x14ac:dyDescent="0.25">
      <c r="A5" s="5">
        <v>74</v>
      </c>
      <c r="B5" s="5" t="s">
        <v>19</v>
      </c>
      <c r="C5" s="5" t="s">
        <v>66</v>
      </c>
      <c r="D5" s="8">
        <v>10</v>
      </c>
      <c r="E5" s="5" t="s">
        <v>67</v>
      </c>
    </row>
    <row r="6" spans="1:5" x14ac:dyDescent="0.25">
      <c r="A6" s="5">
        <v>34</v>
      </c>
      <c r="B6" s="5" t="s">
        <v>5</v>
      </c>
      <c r="C6" s="5" t="s">
        <v>37</v>
      </c>
      <c r="D6" s="8">
        <v>14</v>
      </c>
      <c r="E6" s="5" t="s">
        <v>38</v>
      </c>
    </row>
    <row r="7" spans="1:5" x14ac:dyDescent="0.25">
      <c r="A7" s="5">
        <v>6</v>
      </c>
      <c r="B7" s="5" t="s">
        <v>16</v>
      </c>
      <c r="C7" s="5" t="s">
        <v>17</v>
      </c>
      <c r="D7" s="8">
        <v>25</v>
      </c>
      <c r="E7" s="5" t="s">
        <v>18</v>
      </c>
    </row>
    <row r="8" spans="1:5" x14ac:dyDescent="0.25">
      <c r="A8" s="5">
        <v>85</v>
      </c>
      <c r="B8" s="5" t="s">
        <v>30</v>
      </c>
      <c r="C8" s="5" t="s">
        <v>78</v>
      </c>
      <c r="D8" s="8">
        <v>12.49</v>
      </c>
      <c r="E8" s="5" t="s">
        <v>79</v>
      </c>
    </row>
    <row r="9" spans="1:5" x14ac:dyDescent="0.25">
      <c r="A9" s="5">
        <v>102</v>
      </c>
      <c r="B9" s="5" t="s">
        <v>100</v>
      </c>
      <c r="C9" s="5" t="s">
        <v>101</v>
      </c>
      <c r="D9" s="8">
        <v>2.7</v>
      </c>
      <c r="E9" s="5"/>
    </row>
    <row r="10" spans="1:5" x14ac:dyDescent="0.25">
      <c r="A10" s="5">
        <v>4</v>
      </c>
      <c r="B10" s="5" t="s">
        <v>8</v>
      </c>
      <c r="C10" s="5" t="s">
        <v>11</v>
      </c>
      <c r="D10" s="8">
        <v>22</v>
      </c>
      <c r="E10" s="5" t="s">
        <v>12</v>
      </c>
    </row>
    <row r="11" spans="1:5" x14ac:dyDescent="0.25">
      <c r="A11" s="5">
        <v>86</v>
      </c>
      <c r="B11" s="5" t="s">
        <v>30</v>
      </c>
      <c r="C11" s="5" t="s">
        <v>80</v>
      </c>
      <c r="D11" s="8">
        <v>15.99</v>
      </c>
      <c r="E11" s="5" t="s">
        <v>81</v>
      </c>
    </row>
    <row r="12" spans="1:5" x14ac:dyDescent="0.25">
      <c r="A12" s="5">
        <v>1</v>
      </c>
      <c r="B12" s="5" t="s">
        <v>5</v>
      </c>
      <c r="C12" s="5" t="s">
        <v>6</v>
      </c>
      <c r="D12" s="8">
        <v>18</v>
      </c>
      <c r="E12" s="5" t="s">
        <v>7</v>
      </c>
    </row>
    <row r="13" spans="1:5" x14ac:dyDescent="0.25">
      <c r="A13" s="5">
        <v>91</v>
      </c>
      <c r="B13" s="5" t="s">
        <v>27</v>
      </c>
      <c r="C13" s="5" t="s">
        <v>87</v>
      </c>
      <c r="D13" s="8">
        <v>2</v>
      </c>
      <c r="E13" s="5" t="s">
        <v>29</v>
      </c>
    </row>
    <row r="14" spans="1:5" x14ac:dyDescent="0.25">
      <c r="A14" s="5">
        <v>99</v>
      </c>
      <c r="B14" s="5" t="s">
        <v>42</v>
      </c>
      <c r="C14" s="5" t="s">
        <v>97</v>
      </c>
      <c r="D14" s="8">
        <v>1.95</v>
      </c>
      <c r="E14" s="5"/>
    </row>
    <row r="15" spans="1:5" x14ac:dyDescent="0.25">
      <c r="A15" s="5">
        <v>100</v>
      </c>
      <c r="B15" s="5" t="s">
        <v>42</v>
      </c>
      <c r="C15" s="5" t="s">
        <v>98</v>
      </c>
      <c r="D15" s="8">
        <v>2.5</v>
      </c>
      <c r="E15" s="5"/>
    </row>
    <row r="16" spans="1:5" x14ac:dyDescent="0.25">
      <c r="A16" s="5">
        <v>48</v>
      </c>
      <c r="B16" s="5" t="s">
        <v>47</v>
      </c>
      <c r="C16" s="5" t="s">
        <v>48</v>
      </c>
      <c r="D16" s="8">
        <v>12.75</v>
      </c>
      <c r="E16" s="5" t="s">
        <v>49</v>
      </c>
    </row>
    <row r="17" spans="1:5" x14ac:dyDescent="0.25">
      <c r="A17" s="5">
        <v>19</v>
      </c>
      <c r="B17" s="5" t="s">
        <v>30</v>
      </c>
      <c r="C17" s="5" t="s">
        <v>31</v>
      </c>
      <c r="D17" s="8">
        <v>9.1999999999999993</v>
      </c>
      <c r="E17" s="5" t="s">
        <v>32</v>
      </c>
    </row>
    <row r="18" spans="1:5" x14ac:dyDescent="0.25">
      <c r="A18" s="5">
        <v>41</v>
      </c>
      <c r="B18" s="5" t="s">
        <v>42</v>
      </c>
      <c r="C18" s="5" t="s">
        <v>43</v>
      </c>
      <c r="D18" s="8">
        <v>9.65</v>
      </c>
      <c r="E18" s="5" t="s">
        <v>44</v>
      </c>
    </row>
    <row r="19" spans="1:5" x14ac:dyDescent="0.25">
      <c r="A19" s="5">
        <v>43</v>
      </c>
      <c r="B19" s="5" t="s">
        <v>5</v>
      </c>
      <c r="C19" s="5" t="s">
        <v>45</v>
      </c>
      <c r="D19" s="8">
        <v>46</v>
      </c>
      <c r="E19" s="5" t="s">
        <v>46</v>
      </c>
    </row>
    <row r="20" spans="1:5" x14ac:dyDescent="0.25">
      <c r="A20" s="5">
        <v>93</v>
      </c>
      <c r="B20" s="5" t="s">
        <v>27</v>
      </c>
      <c r="C20" s="5" t="s">
        <v>90</v>
      </c>
      <c r="D20" s="8">
        <v>1.2</v>
      </c>
      <c r="E20" s="5" t="s">
        <v>89</v>
      </c>
    </row>
    <row r="21" spans="1:5" x14ac:dyDescent="0.25">
      <c r="A21" s="5">
        <v>40</v>
      </c>
      <c r="B21" s="5" t="s">
        <v>39</v>
      </c>
      <c r="C21" s="5" t="s">
        <v>40</v>
      </c>
      <c r="D21" s="8">
        <v>18.399999999999999</v>
      </c>
      <c r="E21" s="5" t="s">
        <v>41</v>
      </c>
    </row>
    <row r="22" spans="1:5" x14ac:dyDescent="0.25">
      <c r="A22" s="5">
        <v>8</v>
      </c>
      <c r="B22" s="5" t="s">
        <v>22</v>
      </c>
      <c r="C22" s="5" t="s">
        <v>23</v>
      </c>
      <c r="D22" s="8">
        <v>40</v>
      </c>
      <c r="E22" s="5" t="s">
        <v>24</v>
      </c>
    </row>
    <row r="23" spans="1:5" x14ac:dyDescent="0.25">
      <c r="A23" s="5">
        <v>51</v>
      </c>
      <c r="B23" s="5" t="s">
        <v>19</v>
      </c>
      <c r="C23" s="5" t="s">
        <v>50</v>
      </c>
      <c r="D23" s="8">
        <v>53</v>
      </c>
      <c r="E23" s="5" t="s">
        <v>51</v>
      </c>
    </row>
    <row r="24" spans="1:5" x14ac:dyDescent="0.25">
      <c r="A24" s="5">
        <v>7</v>
      </c>
      <c r="B24" s="5" t="s">
        <v>19</v>
      </c>
      <c r="C24" s="5" t="s">
        <v>20</v>
      </c>
      <c r="D24" s="8">
        <v>30</v>
      </c>
      <c r="E24" s="5" t="s">
        <v>21</v>
      </c>
    </row>
    <row r="25" spans="1:5" x14ac:dyDescent="0.25">
      <c r="A25" s="5">
        <v>80</v>
      </c>
      <c r="B25" s="5" t="s">
        <v>19</v>
      </c>
      <c r="C25" s="5" t="s">
        <v>70</v>
      </c>
      <c r="D25" s="8">
        <v>3.5</v>
      </c>
      <c r="E25" s="5" t="s">
        <v>71</v>
      </c>
    </row>
    <row r="26" spans="1:5" x14ac:dyDescent="0.25">
      <c r="A26" s="5">
        <v>17</v>
      </c>
      <c r="B26" s="5" t="s">
        <v>27</v>
      </c>
      <c r="C26" s="5" t="s">
        <v>28</v>
      </c>
      <c r="D26" s="8">
        <v>39</v>
      </c>
      <c r="E26" s="5" t="s">
        <v>29</v>
      </c>
    </row>
    <row r="27" spans="1:5" x14ac:dyDescent="0.25">
      <c r="A27" s="5">
        <v>56</v>
      </c>
      <c r="B27" s="5" t="s">
        <v>55</v>
      </c>
      <c r="C27" s="5" t="s">
        <v>56</v>
      </c>
      <c r="D27" s="8">
        <v>38</v>
      </c>
      <c r="E27" s="5" t="s">
        <v>57</v>
      </c>
    </row>
    <row r="28" spans="1:5" x14ac:dyDescent="0.25">
      <c r="A28" s="5">
        <v>82</v>
      </c>
      <c r="B28" s="5" t="s">
        <v>74</v>
      </c>
      <c r="C28" s="5" t="s">
        <v>75</v>
      </c>
      <c r="D28" s="8">
        <v>4</v>
      </c>
      <c r="E28" s="5"/>
    </row>
    <row r="29" spans="1:5" x14ac:dyDescent="0.25">
      <c r="A29" s="5">
        <v>92</v>
      </c>
      <c r="B29" s="5" t="s">
        <v>27</v>
      </c>
      <c r="C29" s="5" t="s">
        <v>88</v>
      </c>
      <c r="D29" s="8">
        <v>1.2</v>
      </c>
      <c r="E29" s="5" t="s">
        <v>89</v>
      </c>
    </row>
    <row r="30" spans="1:5" x14ac:dyDescent="0.25">
      <c r="A30" s="5">
        <v>81</v>
      </c>
      <c r="B30" s="5" t="s">
        <v>5</v>
      </c>
      <c r="C30" s="5" t="s">
        <v>72</v>
      </c>
      <c r="D30" s="8">
        <v>2.99</v>
      </c>
      <c r="E30" s="5" t="s">
        <v>73</v>
      </c>
    </row>
    <row r="31" spans="1:5" x14ac:dyDescent="0.25">
      <c r="A31" s="5">
        <v>97</v>
      </c>
      <c r="B31" s="5" t="s">
        <v>74</v>
      </c>
      <c r="C31" s="5" t="s">
        <v>95</v>
      </c>
      <c r="D31" s="8">
        <v>5</v>
      </c>
      <c r="E31" s="5"/>
    </row>
    <row r="32" spans="1:5" x14ac:dyDescent="0.25">
      <c r="A32" s="5">
        <v>65</v>
      </c>
      <c r="B32" s="5" t="s">
        <v>22</v>
      </c>
      <c r="C32" s="5" t="s">
        <v>59</v>
      </c>
      <c r="D32" s="8">
        <v>21.05</v>
      </c>
      <c r="E32" s="5" t="s">
        <v>60</v>
      </c>
    </row>
    <row r="33" spans="1:5" x14ac:dyDescent="0.25">
      <c r="A33" s="5">
        <v>101</v>
      </c>
      <c r="B33" s="5" t="s">
        <v>42</v>
      </c>
      <c r="C33" s="5" t="s">
        <v>99</v>
      </c>
      <c r="D33" s="8">
        <v>3.5</v>
      </c>
      <c r="E33" s="5"/>
    </row>
    <row r="34" spans="1:5" x14ac:dyDescent="0.25">
      <c r="A34" s="5">
        <v>52</v>
      </c>
      <c r="B34" s="5" t="s">
        <v>52</v>
      </c>
      <c r="C34" s="5" t="s">
        <v>53</v>
      </c>
      <c r="D34" s="8">
        <v>7</v>
      </c>
      <c r="E34" s="5" t="s">
        <v>54</v>
      </c>
    </row>
    <row r="35" spans="1:5" x14ac:dyDescent="0.25">
      <c r="A35" s="5">
        <v>20</v>
      </c>
      <c r="B35" s="5" t="s">
        <v>16</v>
      </c>
      <c r="C35" s="5" t="s">
        <v>33</v>
      </c>
      <c r="D35" s="8">
        <v>81</v>
      </c>
      <c r="E35" s="5" t="s">
        <v>34</v>
      </c>
    </row>
    <row r="36" spans="1:5" x14ac:dyDescent="0.25">
      <c r="A36" s="5">
        <v>72</v>
      </c>
      <c r="B36" s="5" t="s">
        <v>63</v>
      </c>
      <c r="C36" s="5" t="s">
        <v>64</v>
      </c>
      <c r="D36" s="8">
        <v>34.799999999999997</v>
      </c>
      <c r="E36" s="5" t="s">
        <v>65</v>
      </c>
    </row>
    <row r="37" spans="1:5" x14ac:dyDescent="0.25">
      <c r="A37" s="5">
        <v>77</v>
      </c>
      <c r="B37" s="5" t="s">
        <v>8</v>
      </c>
      <c r="C37" s="5" t="s">
        <v>68</v>
      </c>
      <c r="D37" s="8">
        <v>13</v>
      </c>
      <c r="E37" s="5" t="s">
        <v>69</v>
      </c>
    </row>
    <row r="38" spans="1:5" x14ac:dyDescent="0.25">
      <c r="A38" s="5">
        <v>5</v>
      </c>
      <c r="B38" s="5" t="s">
        <v>13</v>
      </c>
      <c r="C38" s="5" t="s">
        <v>14</v>
      </c>
      <c r="D38" s="8">
        <v>21.35</v>
      </c>
      <c r="E38" s="5" t="s">
        <v>15</v>
      </c>
    </row>
    <row r="39" spans="1:5" x14ac:dyDescent="0.25">
      <c r="A39" s="5">
        <v>89</v>
      </c>
      <c r="B39" s="5" t="s">
        <v>27</v>
      </c>
      <c r="C39" s="5" t="s">
        <v>85</v>
      </c>
      <c r="D39" s="8">
        <v>1.5</v>
      </c>
      <c r="E39" s="5" t="s">
        <v>29</v>
      </c>
    </row>
    <row r="40" spans="1:5" x14ac:dyDescent="0.25">
      <c r="A40" s="5">
        <v>88</v>
      </c>
      <c r="B40" s="5" t="s">
        <v>27</v>
      </c>
      <c r="C40" s="5" t="s">
        <v>84</v>
      </c>
      <c r="D40" s="8">
        <v>1.3</v>
      </c>
      <c r="E40" s="5" t="s">
        <v>29</v>
      </c>
    </row>
    <row r="41" spans="1:5" x14ac:dyDescent="0.25">
      <c r="A41" s="5">
        <v>94</v>
      </c>
      <c r="B41" s="5" t="s">
        <v>27</v>
      </c>
      <c r="C41" s="5" t="s">
        <v>91</v>
      </c>
      <c r="D41" s="8">
        <v>1.5</v>
      </c>
      <c r="E41" s="5" t="s">
        <v>89</v>
      </c>
    </row>
    <row r="42" spans="1:5" x14ac:dyDescent="0.25">
      <c r="A42" s="5">
        <v>90</v>
      </c>
      <c r="B42" s="5" t="s">
        <v>27</v>
      </c>
      <c r="C42" s="5" t="s">
        <v>86</v>
      </c>
      <c r="D42" s="8">
        <v>1.8</v>
      </c>
      <c r="E42" s="5" t="s">
        <v>29</v>
      </c>
    </row>
    <row r="43" spans="1:5" x14ac:dyDescent="0.25">
      <c r="A43" s="5">
        <v>83</v>
      </c>
      <c r="B43" s="5" t="s">
        <v>76</v>
      </c>
      <c r="C43" s="5" t="s">
        <v>77</v>
      </c>
      <c r="D43" s="8">
        <v>1.8</v>
      </c>
      <c r="E43" s="5"/>
    </row>
    <row r="44" spans="1:5" x14ac:dyDescent="0.25">
      <c r="A44" s="5">
        <v>57</v>
      </c>
      <c r="B44" s="5" t="s">
        <v>55</v>
      </c>
      <c r="C44" s="5" t="s">
        <v>58</v>
      </c>
      <c r="D44" s="8">
        <v>19.5</v>
      </c>
      <c r="E44" s="5" t="s">
        <v>57</v>
      </c>
    </row>
    <row r="45" spans="1:5" x14ac:dyDescent="0.25">
      <c r="A45" s="5">
        <v>21</v>
      </c>
      <c r="B45" s="5" t="s">
        <v>30</v>
      </c>
      <c r="C45" s="5" t="s">
        <v>35</v>
      </c>
      <c r="D45" s="8">
        <v>10</v>
      </c>
      <c r="E45" s="5" t="s">
        <v>36</v>
      </c>
    </row>
    <row r="46" spans="1:5" x14ac:dyDescent="0.25">
      <c r="A46" s="5">
        <v>96</v>
      </c>
      <c r="B46" s="5" t="s">
        <v>39</v>
      </c>
      <c r="C46" s="5" t="s">
        <v>94</v>
      </c>
      <c r="D46" s="8">
        <v>4</v>
      </c>
      <c r="E46" s="5" t="s">
        <v>93</v>
      </c>
    </row>
    <row r="47" spans="1:5" x14ac:dyDescent="0.25">
      <c r="A47" s="5">
        <v>3</v>
      </c>
      <c r="B47" s="5" t="s">
        <v>8</v>
      </c>
      <c r="C47" s="5" t="s">
        <v>9</v>
      </c>
      <c r="D47" s="8">
        <v>10</v>
      </c>
      <c r="E47" s="5" t="s">
        <v>10</v>
      </c>
    </row>
    <row r="48" spans="1:5" x14ac:dyDescent="0.25">
      <c r="A48" s="5">
        <v>87</v>
      </c>
      <c r="B48" s="5" t="s">
        <v>5</v>
      </c>
      <c r="C48" s="5" t="s">
        <v>82</v>
      </c>
      <c r="D48" s="8">
        <v>4</v>
      </c>
      <c r="E48" s="5" t="s">
        <v>83</v>
      </c>
    </row>
    <row r="49" spans="1:5" x14ac:dyDescent="0.25">
      <c r="A49" s="5">
        <v>66</v>
      </c>
      <c r="B49" s="5" t="s">
        <v>22</v>
      </c>
      <c r="C49" s="5" t="s">
        <v>61</v>
      </c>
      <c r="D49" s="8">
        <v>17</v>
      </c>
      <c r="E49" s="5" t="s">
        <v>62</v>
      </c>
    </row>
    <row r="50" spans="1:5" x14ac:dyDescent="0.25">
      <c r="A50" s="5">
        <v>95</v>
      </c>
      <c r="B50" s="5" t="s">
        <v>39</v>
      </c>
      <c r="C50" s="5" t="s">
        <v>92</v>
      </c>
      <c r="D50" s="8">
        <v>2</v>
      </c>
      <c r="E50" s="5" t="s">
        <v>93</v>
      </c>
    </row>
    <row r="51" spans="1:5" x14ac:dyDescent="0.25">
      <c r="A51" s="5">
        <v>98</v>
      </c>
      <c r="B51" s="5" t="s">
        <v>42</v>
      </c>
      <c r="C51" s="5" t="s">
        <v>96</v>
      </c>
      <c r="D51" s="8">
        <v>1.89</v>
      </c>
      <c r="E51" s="5"/>
    </row>
    <row r="52" spans="1:5" x14ac:dyDescent="0.25">
      <c r="A52" s="5">
        <v>14</v>
      </c>
      <c r="B52" s="5" t="s">
        <v>19</v>
      </c>
      <c r="C52" s="5" t="s">
        <v>25</v>
      </c>
      <c r="D52" s="8">
        <v>23.25</v>
      </c>
      <c r="E52" s="5" t="s">
        <v>26</v>
      </c>
    </row>
  </sheetData>
  <dataValidations count="1">
    <dataValidation type="list" allowBlank="1" showInputMessage="1" showErrorMessage="1" sqref="B2" xr:uid="{00000000-0002-0000-0100-000000000000}">
      <formula1>Kategorie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9"/>
  <sheetViews>
    <sheetView workbookViewId="0">
      <selection activeCell="D21" sqref="D21"/>
    </sheetView>
  </sheetViews>
  <sheetFormatPr baseColWidth="10" defaultRowHeight="15.75" x14ac:dyDescent="0.25"/>
  <cols>
    <col min="1" max="1" width="26" bestFit="1" customWidth="1"/>
  </cols>
  <sheetData>
    <row r="2" spans="1:1" x14ac:dyDescent="0.25">
      <c r="A2" s="3" t="s">
        <v>1</v>
      </c>
    </row>
    <row r="3" spans="1:1" x14ac:dyDescent="0.25">
      <c r="A3" s="4" t="s">
        <v>5</v>
      </c>
    </row>
    <row r="4" spans="1:1" x14ac:dyDescent="0.25">
      <c r="A4" s="4" t="s">
        <v>8</v>
      </c>
    </row>
    <row r="5" spans="1:1" x14ac:dyDescent="0.25">
      <c r="A5" s="4" t="s">
        <v>13</v>
      </c>
    </row>
    <row r="6" spans="1:1" x14ac:dyDescent="0.25">
      <c r="A6" s="4" t="s">
        <v>16</v>
      </c>
    </row>
    <row r="7" spans="1:1" x14ac:dyDescent="0.25">
      <c r="A7" s="4" t="s">
        <v>19</v>
      </c>
    </row>
    <row r="8" spans="1:1" x14ac:dyDescent="0.25">
      <c r="A8" s="4" t="s">
        <v>22</v>
      </c>
    </row>
    <row r="9" spans="1:1" x14ac:dyDescent="0.25">
      <c r="A9" s="4" t="s">
        <v>27</v>
      </c>
    </row>
    <row r="10" spans="1:1" x14ac:dyDescent="0.25">
      <c r="A10" s="4" t="s">
        <v>30</v>
      </c>
    </row>
    <row r="11" spans="1:1" x14ac:dyDescent="0.25">
      <c r="A11" s="4" t="s">
        <v>39</v>
      </c>
    </row>
    <row r="12" spans="1:1" x14ac:dyDescent="0.25">
      <c r="A12" s="4" t="s">
        <v>42</v>
      </c>
    </row>
    <row r="13" spans="1:1" x14ac:dyDescent="0.25">
      <c r="A13" s="4" t="s">
        <v>47</v>
      </c>
    </row>
    <row r="14" spans="1:1" x14ac:dyDescent="0.25">
      <c r="A14" s="4" t="s">
        <v>52</v>
      </c>
    </row>
    <row r="15" spans="1:1" x14ac:dyDescent="0.25">
      <c r="A15" s="4" t="s">
        <v>55</v>
      </c>
    </row>
    <row r="16" spans="1:1" x14ac:dyDescent="0.25">
      <c r="A16" s="4" t="s">
        <v>63</v>
      </c>
    </row>
    <row r="17" spans="1:1" x14ac:dyDescent="0.25">
      <c r="A17" s="4" t="s">
        <v>74</v>
      </c>
    </row>
    <row r="18" spans="1:1" x14ac:dyDescent="0.25">
      <c r="A18" s="4" t="s">
        <v>76</v>
      </c>
    </row>
    <row r="19" spans="1:1" x14ac:dyDescent="0.25">
      <c r="A19" s="4" t="s"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U v T V p r J 5 w + m A A A A 9 g A A A B I A H A B D b 2 5 m a W c v U G F j a 2 F n Z S 5 4 b W w g o h g A K K A U A A A A A A A A A A A A A A A A A A A A A A A A A A A A h Y + x D o I w G I R f h X S n L S V R Q 3 7 K o G 6 S m J g Y 1 6 Z U a I R i a L G 8 m 4 O P 5 C u I U d T N 8 e 6 + S + 7 u 1 x t k Q 1 M H F 9 V Z 3 Z o U R Z i i Q B n Z F t q U K e r d M V y g j M N W y J M o V T D C x i a D 1 S m q n D s n h H j v s Y 9 x 2 5 W E U R q R Q 7 7 Z y U o 1 I t T G O m G k Q p 9 W 8 b + F O O x f Y z j D U T T H 8 Y x h C m Q y I d f m C 7 B x 7 z P 9 M W H Z 1 6 7 v F C 9 U u F o D m S S Q 9 w f + A F B L A w Q U A A I A C A A t S 9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U v T V i i K R 7 g O A A A A E Q A A A B M A H A B G b 3 J t d W x h c y 9 T Z W N 0 a W 9 u M S 5 t I K I Y A C i g F A A A A A A A A A A A A A A A A A A A A A A A A A A A A C t O T S 7 J z M 9 T C I b Q h t Y A U E s B A i 0 A F A A C A A g A L U v T V p r J 5 w + m A A A A 9 g A A A B I A A A A A A A A A A A A A A A A A A A A A A E N v b m Z p Z y 9 Q Y W N r Y W d l L n h t b F B L A Q I t A B Q A A g A I A C 1 L 0 1 Y P y u m r p A A A A O k A A A A T A A A A A A A A A A A A A A A A A P I A A A B b Q 2 9 u d G V u d F 9 U e X B l c 1 0 u e G 1 s U E s B A i 0 A F A A C A A g A L U v T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0 n R m 8 z E / 5 F g x b F 3 3 n m 6 i 8 A A A A A A g A A A A A A E G Y A A A A B A A A g A A A A d J v a r b u Q q 7 r i 3 x w y b p U E Q S 3 2 / 9 v l 5 J k N C 1 s N B 5 A W + r M A A A A A D o A A A A A C A A A g A A A A h 3 M Q k t H + Z r d N h 0 J M t I P w e / E 5 z A k I h P J 0 K W P D Y m S O 5 w B Q A A A A Y x 4 P k 3 w 1 a I d D A / I O v 0 7 K E M U 5 Q Z g X P b f Q Z s x I x W C d D 4 N E B V z f S 7 f h m v W / A k L Y y M X 8 q h A G W I G E w W O c r l 5 8 x S W 9 7 5 L X d 1 i O 5 4 4 N l h t G 3 M k X B v l A A A A A h t y G h B 5 O X Z Q / J z c 9 p 6 p J 0 + h P A s L 7 5 M a S h 5 x 2 m F L S d Y g c h I r m 7 l D 9 q p D B M J M C 6 X + R L 2 7 4 W Y 7 o U X 3 6 d H z 3 H X Z M F Q = = < / D a t a M a s h u p > 
</file>

<file path=customXml/itemProps1.xml><?xml version="1.0" encoding="utf-8"?>
<ds:datastoreItem xmlns:ds="http://schemas.openxmlformats.org/officeDocument/2006/customXml" ds:itemID="{2D7BC624-5A60-4518-B7E9-432B5D2FBC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Filtern &amp; Sortieren</vt:lpstr>
      <vt:lpstr>Beispiel</vt:lpstr>
      <vt:lpstr>Lösung</vt:lpstr>
      <vt:lpstr>Kategorie</vt:lpstr>
      <vt:lpstr>Kategorie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hbenesch</dc:creator>
  <cp:lastModifiedBy>User</cp:lastModifiedBy>
  <dcterms:created xsi:type="dcterms:W3CDTF">2017-11-22T17:53:32Z</dcterms:created>
  <dcterms:modified xsi:type="dcterms:W3CDTF">2023-06-19T07:26:05Z</dcterms:modified>
</cp:coreProperties>
</file>